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<sst xmlns="http://schemas.openxmlformats.org/spreadsheetml/2006/main" count="27" uniqueCount="26">
  <si>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Income</t>
  </si>
  <si>
    <t>Expenses</t>
  </si>
  <si>
    <t>Total Expenses</t>
  </si>
  <si>
    <t>Net Income (loss)</t>
  </si>
  <si>
    <t>Budget</t>
  </si>
  <si>
    <t>IRM Fees</t>
  </si>
  <si>
    <t>Total Income</t>
  </si>
  <si>
    <t>IRM/SID Administration</t>
  </si>
  <si>
    <t>IFAST Website</t>
  </si>
  <si>
    <t>Proposed</t>
  </si>
  <si>
    <t>2001-2002</t>
  </si>
  <si>
    <t xml:space="preserve">Meeting Fees (Net) </t>
  </si>
  <si>
    <t>Secretariat</t>
  </si>
  <si>
    <t xml:space="preserve">     Salary $ Taxes</t>
  </si>
  <si>
    <t xml:space="preserve">     Travel</t>
  </si>
  <si>
    <t xml:space="preserve">     Telephone</t>
  </si>
  <si>
    <t xml:space="preserve">     Postage &amp; Shipping</t>
  </si>
  <si>
    <t>Sub-total</t>
  </si>
  <si>
    <t>ATIS Contribution in Support of IFAST</t>
  </si>
  <si>
    <t>Total Secretariat Expenses</t>
  </si>
  <si>
    <t>to</t>
  </si>
  <si>
    <t>Projected</t>
  </si>
  <si>
    <t>Fiscal YE</t>
  </si>
  <si>
    <t>2002-2003</t>
  </si>
  <si>
    <t>07/31/02</t>
  </si>
  <si>
    <t>Reserve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</si>
</sst>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"/>
  </numFmts>
  <fonts count="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6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6" fontId="2" fillId="0" borderId="0" xfId="0" applyNumberFormat="1" applyFont="1" applyAlignment="1">
      <alignment/>
    </xf>
    <xf numFmtId="5" fontId="2" fillId="0" borderId="0" xfId="0" applyNumberFormat="1" applyFont="1" applyAlignment="1">
      <alignment/>
    </xf>
    <xf numFmtId="6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5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6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5" fontId="2" fillId="0" borderId="0" xfId="0" applyNumberFormat="1" applyFont="1" applyBorder="1" applyAlignment="1">
      <alignment/>
    </xf>
    <xf numFmtId="6" fontId="2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6" fontId="1" fillId="0" borderId="3" xfId="0" applyNumberFormat="1" applyFont="1" applyBorder="1" applyAlignment="1">
      <alignment/>
    </xf>
    <xf numFmtId="0" fontId="2" fillId="0" borderId="3" xfId="0" applyFont="1" applyBorder="1" applyAlignment="1">
      <alignment/>
    </xf>
    <xf numFmtId="5" fontId="1" fillId="0" borderId="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">
      <selection activeCell="G26" sqref="G26"/>
    </sheetView>
  </sheetViews>
  <sheetFormatPr defaultColWidth="9.140625" defaultRowHeight="12.75"/>
  <cols>
    <col min="1" max="1" width="39.57421875" style="4" customWidth="1"/>
    <col min="2" max="2" width="2.7109375" style="4" customWidth="1"/>
    <col min="3" max="3" width="14.7109375" style="4" customWidth="1"/>
    <col min="4" max="4" width="2.7109375" style="4" customWidth="1"/>
    <col min="5" max="5" width="14.7109375" style="4" customWidth="1"/>
    <col min="6" max="6" width="2.7109375" style="4" customWidth="1"/>
    <col min="7" max="7" width="14.7109375" style="4" customWidth="1"/>
    <col min="8" max="8" width="2.7109375" style="4" customWidth="1"/>
    <col min="9" max="9" width="14.7109375" style="4" customWidth="1"/>
    <col min="10" max="16384" width="9.140625" style="4" customWidth="1"/>
  </cols>
  <sheetData>
    <row r="1" spans="1:9" ht="15">
      <c r="A1" s="2"/>
      <c r="B1" s="3"/>
      <c r="C1" s="3"/>
      <c r="D1" s="3"/>
      <c r="E1" s="3"/>
      <c r="F1" s="3"/>
      <c r="G1" s="3"/>
      <c r="H1" s="3"/>
      <c r="I1" s="3"/>
    </row>
    <row r="2" spans="3:9" ht="15">
      <c r="C2" s="27">
        <v>37104</v>
      </c>
      <c r="G2" s="25" t="s">
        <v>21</v>
      </c>
      <c r="I2" s="25" t="s">
        <v>9</v>
      </c>
    </row>
    <row r="3" spans="3:9" ht="15">
      <c r="C3" s="25" t="s">
        <v>20</v>
      </c>
      <c r="E3" s="25" t="s">
        <v>10</v>
      </c>
      <c r="G3" s="25" t="s">
        <v>22</v>
      </c>
      <c r="I3" s="25" t="s">
        <v>23</v>
      </c>
    </row>
    <row r="4" spans="3:9" ht="15">
      <c r="C4" s="26">
        <v>37376</v>
      </c>
      <c r="E4" s="26" t="s">
        <v>4</v>
      </c>
      <c r="G4" s="28" t="s">
        <v>24</v>
      </c>
      <c r="I4" s="25" t="s">
        <v>4</v>
      </c>
    </row>
    <row r="5" ht="15">
      <c r="A5" s="5" t="s">
        <v>0</v>
      </c>
    </row>
    <row r="6" spans="1:9" ht="14.25">
      <c r="A6" s="4" t="s">
        <v>5</v>
      </c>
      <c r="C6" s="6">
        <v>121061</v>
      </c>
      <c r="D6" s="6"/>
      <c r="E6" s="6">
        <v>150000</v>
      </c>
      <c r="G6" s="6">
        <v>185000</v>
      </c>
      <c r="I6" s="7">
        <v>160000</v>
      </c>
    </row>
    <row r="7" spans="1:9" ht="14.25">
      <c r="A7" s="4" t="s">
        <v>11</v>
      </c>
      <c r="C7" s="10">
        <v>-7298</v>
      </c>
      <c r="D7" s="8"/>
      <c r="E7" s="8">
        <v>0</v>
      </c>
      <c r="F7" s="9"/>
      <c r="G7" s="10">
        <v>-7298</v>
      </c>
      <c r="H7" s="9"/>
      <c r="I7" s="10">
        <v>0</v>
      </c>
    </row>
    <row r="8" spans="1:9" ht="15">
      <c r="A8" s="11" t="s">
        <v>6</v>
      </c>
      <c r="C8" s="12">
        <f>SUM(C6:C7)</f>
        <v>113763</v>
      </c>
      <c r="D8" s="12"/>
      <c r="E8" s="12">
        <f>SUM(E6:E7)</f>
        <v>150000</v>
      </c>
      <c r="G8" s="1">
        <f>SUM(G6:G7)</f>
        <v>177702</v>
      </c>
      <c r="I8" s="12">
        <f>SUM(I6:I7)</f>
        <v>160000</v>
      </c>
    </row>
    <row r="9" spans="3:9" ht="14.25">
      <c r="C9" s="6"/>
      <c r="D9" s="6"/>
      <c r="E9" s="6"/>
      <c r="G9" s="6"/>
      <c r="I9" s="7"/>
    </row>
    <row r="10" spans="1:9" ht="15">
      <c r="A10" s="5" t="s">
        <v>1</v>
      </c>
      <c r="C10" s="6"/>
      <c r="D10" s="6"/>
      <c r="E10" s="6"/>
      <c r="G10" s="6"/>
      <c r="I10" s="7"/>
    </row>
    <row r="11" spans="1:9" ht="14.25">
      <c r="A11" s="4" t="s">
        <v>12</v>
      </c>
      <c r="C11" s="6"/>
      <c r="D11" s="6"/>
      <c r="E11" s="6"/>
      <c r="G11" s="6"/>
      <c r="I11" s="7"/>
    </row>
    <row r="12" spans="1:9" ht="14.25">
      <c r="A12" s="4" t="s">
        <v>13</v>
      </c>
      <c r="C12" s="6">
        <v>95557</v>
      </c>
      <c r="D12" s="6"/>
      <c r="E12" s="6">
        <v>62900</v>
      </c>
      <c r="G12" s="6">
        <v>127400</v>
      </c>
      <c r="I12" s="7">
        <v>67500</v>
      </c>
    </row>
    <row r="13" spans="1:9" ht="14.25">
      <c r="A13" s="4" t="s">
        <v>14</v>
      </c>
      <c r="C13" s="6">
        <v>3144</v>
      </c>
      <c r="D13" s="6"/>
      <c r="E13" s="6">
        <v>6500</v>
      </c>
      <c r="G13" s="6">
        <v>4500</v>
      </c>
      <c r="I13" s="7">
        <v>6500</v>
      </c>
    </row>
    <row r="14" spans="1:9" ht="14.25">
      <c r="A14" s="4" t="s">
        <v>15</v>
      </c>
      <c r="C14" s="6">
        <v>1207</v>
      </c>
      <c r="D14" s="6"/>
      <c r="E14" s="6">
        <v>1500</v>
      </c>
      <c r="G14" s="6">
        <v>1600</v>
      </c>
      <c r="I14" s="7">
        <v>1600</v>
      </c>
    </row>
    <row r="15" spans="1:9" ht="14.25">
      <c r="A15" s="4" t="s">
        <v>16</v>
      </c>
      <c r="C15" s="8">
        <v>1556</v>
      </c>
      <c r="D15" s="8"/>
      <c r="E15" s="8">
        <v>1200</v>
      </c>
      <c r="F15" s="9"/>
      <c r="G15" s="8">
        <v>2000</v>
      </c>
      <c r="H15" s="9"/>
      <c r="I15" s="10">
        <v>2000</v>
      </c>
    </row>
    <row r="16" spans="1:9" ht="14.25">
      <c r="A16" s="4" t="s">
        <v>17</v>
      </c>
      <c r="C16" s="13">
        <f>SUM(C12:C15)</f>
        <v>101464</v>
      </c>
      <c r="D16" s="13"/>
      <c r="E16" s="14">
        <f>SUM(E12:E15)</f>
        <v>72100</v>
      </c>
      <c r="F16" s="15"/>
      <c r="G16" s="13">
        <f>SUM(G12:G15)</f>
        <v>135500</v>
      </c>
      <c r="H16" s="15"/>
      <c r="I16" s="16">
        <f>SUM(I12:I15)</f>
        <v>77600</v>
      </c>
    </row>
    <row r="17" spans="1:9" ht="14.25">
      <c r="A17" s="4" t="s">
        <v>18</v>
      </c>
      <c r="C17" s="10">
        <v>-40517</v>
      </c>
      <c r="D17" s="8"/>
      <c r="E17" s="17"/>
      <c r="F17" s="9"/>
      <c r="G17" s="10">
        <v>-52800</v>
      </c>
      <c r="H17" s="9"/>
      <c r="I17" s="10"/>
    </row>
    <row r="18" spans="1:9" ht="14.25">
      <c r="A18" s="4" t="s">
        <v>19</v>
      </c>
      <c r="C18" s="16">
        <f>SUM(C16:C17)</f>
        <v>60947</v>
      </c>
      <c r="D18" s="13"/>
      <c r="E18" s="16">
        <f>SUM(E16:E17)</f>
        <v>72100</v>
      </c>
      <c r="F18" s="15"/>
      <c r="G18" s="16">
        <f>SUM(G16:G17)</f>
        <v>82700</v>
      </c>
      <c r="H18" s="15"/>
      <c r="I18" s="16">
        <f>SUM(I16:I17)</f>
        <v>77600</v>
      </c>
    </row>
    <row r="19" spans="3:9" ht="14.25">
      <c r="C19" s="6"/>
      <c r="D19" s="6"/>
      <c r="E19" s="6"/>
      <c r="G19" s="6"/>
      <c r="I19" s="7"/>
    </row>
    <row r="20" spans="1:9" ht="14.25">
      <c r="A20" s="4" t="s">
        <v>7</v>
      </c>
      <c r="C20" s="6">
        <v>37863</v>
      </c>
      <c r="D20" s="6"/>
      <c r="E20" s="6">
        <v>45000</v>
      </c>
      <c r="G20" s="6">
        <v>49113</v>
      </c>
      <c r="I20" s="7">
        <v>45000</v>
      </c>
    </row>
    <row r="21" spans="3:9" ht="14.25">
      <c r="C21" s="6"/>
      <c r="D21" s="6"/>
      <c r="E21" s="6"/>
      <c r="G21" s="6"/>
      <c r="I21" s="7"/>
    </row>
    <row r="22" spans="1:9" ht="14.25">
      <c r="A22" s="4" t="s">
        <v>8</v>
      </c>
      <c r="C22" s="6">
        <v>9100</v>
      </c>
      <c r="D22" s="6"/>
      <c r="E22" s="6">
        <v>12000</v>
      </c>
      <c r="G22" s="6">
        <v>11700</v>
      </c>
      <c r="I22" s="7">
        <v>12000</v>
      </c>
    </row>
    <row r="23" spans="3:9" ht="14.25">
      <c r="C23" s="8"/>
      <c r="D23" s="8"/>
      <c r="E23" s="8"/>
      <c r="F23" s="9"/>
      <c r="G23" s="8"/>
      <c r="H23" s="9"/>
      <c r="I23" s="10"/>
    </row>
    <row r="24" spans="1:9" ht="14.25">
      <c r="A24" s="11" t="s">
        <v>2</v>
      </c>
      <c r="C24" s="12">
        <f>C18+C20+C22</f>
        <v>107910</v>
      </c>
      <c r="D24" s="12"/>
      <c r="E24" s="12">
        <f>E18+E20+E22</f>
        <v>129100</v>
      </c>
      <c r="F24" s="18"/>
      <c r="G24" s="12">
        <f>G18+G20+G22</f>
        <v>143513</v>
      </c>
      <c r="H24" s="18"/>
      <c r="I24" s="12">
        <f>I18+I20+I22</f>
        <v>134600</v>
      </c>
    </row>
    <row r="25" spans="3:9" ht="14.25">
      <c r="C25" s="6"/>
      <c r="D25" s="6"/>
      <c r="E25" s="6"/>
      <c r="F25" s="9"/>
      <c r="G25" s="8"/>
      <c r="H25" s="9"/>
      <c r="I25" s="10"/>
    </row>
    <row r="26" spans="1:9" ht="15.75" thickBot="1">
      <c r="A26" s="5" t="s">
        <v>3</v>
      </c>
      <c r="C26" s="19">
        <f>C8-C24</f>
        <v>5853</v>
      </c>
      <c r="D26" s="19"/>
      <c r="E26" s="19">
        <f>E8-E24</f>
        <v>20900</v>
      </c>
      <c r="F26" s="20"/>
      <c r="G26" s="19">
        <f>G8-G24</f>
        <v>34189</v>
      </c>
      <c r="H26" s="20"/>
      <c r="I26" s="21">
        <f>I6-I24</f>
        <v>25400</v>
      </c>
    </row>
    <row r="27" spans="3:5" ht="15" thickTop="1">
      <c r="C27" s="6"/>
      <c r="D27" s="6"/>
      <c r="E27" s="6"/>
    </row>
    <row r="28" spans="1:9" ht="15">
      <c r="A28" s="5" t="s">
        <v>25</v>
      </c>
      <c r="C28" s="1">
        <v>12095</v>
      </c>
      <c r="D28" s="6"/>
      <c r="E28" s="1">
        <f>C28+E26</f>
        <v>32995</v>
      </c>
      <c r="F28" s="5"/>
      <c r="G28" s="29">
        <f>C28+G26</f>
        <v>46284</v>
      </c>
      <c r="H28" s="29"/>
      <c r="I28" s="29">
        <f>G28+I26</f>
        <v>71684</v>
      </c>
    </row>
    <row r="30" spans="1:9" ht="15">
      <c r="A30" s="22"/>
      <c r="B30" s="15"/>
      <c r="C30" s="15"/>
      <c r="D30" s="15"/>
      <c r="E30" s="15"/>
      <c r="F30" s="15"/>
      <c r="G30" s="15"/>
      <c r="H30" s="15"/>
      <c r="I30" s="15"/>
    </row>
    <row r="31" spans="1:9" ht="14.25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15">
      <c r="A32" s="15"/>
      <c r="B32" s="15"/>
      <c r="C32" s="23"/>
      <c r="D32" s="15"/>
      <c r="E32" s="15"/>
      <c r="F32" s="15"/>
      <c r="G32" s="15"/>
      <c r="H32" s="15"/>
      <c r="I32" s="15"/>
    </row>
    <row r="33" spans="1:9" ht="15">
      <c r="A33" s="15"/>
      <c r="B33" s="15"/>
      <c r="C33" s="24"/>
      <c r="D33" s="15"/>
      <c r="E33" s="15"/>
      <c r="F33" s="15"/>
      <c r="G33" s="15"/>
      <c r="H33" s="15"/>
      <c r="I33" s="15"/>
    </row>
    <row r="34" spans="1:9" ht="15">
      <c r="A34" s="22"/>
      <c r="B34" s="15"/>
      <c r="C34" s="15"/>
      <c r="D34" s="15"/>
      <c r="E34" s="15"/>
      <c r="F34" s="15"/>
      <c r="G34" s="15"/>
      <c r="H34" s="15"/>
      <c r="I34" s="15"/>
    </row>
    <row r="35" spans="1:9" ht="14.25">
      <c r="A35" s="15"/>
      <c r="B35" s="15"/>
      <c r="C35" s="13"/>
      <c r="D35" s="15"/>
      <c r="E35" s="15"/>
      <c r="F35" s="15"/>
      <c r="G35" s="15"/>
      <c r="H35" s="15"/>
      <c r="I35" s="15"/>
    </row>
    <row r="36" spans="1:9" ht="14.25">
      <c r="A36" s="15"/>
      <c r="B36" s="15"/>
      <c r="C36" s="13"/>
      <c r="D36" s="15"/>
      <c r="E36" s="15"/>
      <c r="F36" s="15"/>
      <c r="G36" s="15"/>
      <c r="H36" s="15"/>
      <c r="I36" s="15"/>
    </row>
    <row r="37" spans="1:9" ht="14.25">
      <c r="A37" s="15"/>
      <c r="B37" s="15"/>
      <c r="C37" s="13"/>
      <c r="D37" s="15"/>
      <c r="E37" s="15"/>
      <c r="F37" s="15"/>
      <c r="G37" s="15"/>
      <c r="H37" s="15"/>
      <c r="I37" s="15"/>
    </row>
    <row r="38" spans="1:9" ht="14.25">
      <c r="A38" s="15"/>
      <c r="B38" s="15"/>
      <c r="C38" s="13"/>
      <c r="D38" s="15"/>
      <c r="E38" s="15"/>
      <c r="F38" s="15"/>
      <c r="G38" s="15"/>
      <c r="H38" s="15"/>
      <c r="I38" s="15"/>
    </row>
    <row r="39" spans="1:9" ht="14.25">
      <c r="A39" s="15"/>
      <c r="B39" s="15"/>
      <c r="C39" s="13"/>
      <c r="D39" s="15"/>
      <c r="E39" s="15"/>
      <c r="F39" s="15"/>
      <c r="G39" s="15"/>
      <c r="H39" s="15"/>
      <c r="I39" s="15"/>
    </row>
    <row r="40" spans="1:9" ht="14.25">
      <c r="A40" s="15"/>
      <c r="B40" s="15"/>
      <c r="C40" s="13"/>
      <c r="D40" s="15"/>
      <c r="E40" s="15"/>
      <c r="F40" s="15"/>
      <c r="G40" s="15"/>
      <c r="H40" s="15"/>
      <c r="I40" s="15"/>
    </row>
    <row r="41" spans="1:9" ht="14.25">
      <c r="A41" s="15"/>
      <c r="B41" s="15"/>
      <c r="C41" s="13"/>
      <c r="D41" s="15"/>
      <c r="E41" s="15"/>
      <c r="F41" s="15"/>
      <c r="G41" s="15"/>
      <c r="H41" s="15"/>
      <c r="I41" s="15"/>
    </row>
    <row r="42" spans="1:9" ht="14.25">
      <c r="A42" s="15"/>
      <c r="B42" s="15"/>
      <c r="C42" s="13"/>
      <c r="D42" s="15"/>
      <c r="E42" s="15"/>
      <c r="F42" s="15"/>
      <c r="G42" s="15"/>
      <c r="H42" s="15"/>
      <c r="I42" s="15"/>
    </row>
    <row r="43" spans="1:9" ht="14.25">
      <c r="A43" s="15"/>
      <c r="B43" s="15"/>
      <c r="C43" s="13"/>
      <c r="D43" s="15"/>
      <c r="E43" s="15"/>
      <c r="F43" s="15"/>
      <c r="G43" s="15"/>
      <c r="H43" s="15"/>
      <c r="I43" s="15"/>
    </row>
    <row r="44" spans="1:9" ht="14.25">
      <c r="A44" s="15"/>
      <c r="B44" s="15"/>
      <c r="C44" s="13"/>
      <c r="D44" s="15"/>
      <c r="E44" s="15"/>
      <c r="F44" s="15"/>
      <c r="G44" s="15"/>
      <c r="H44" s="15"/>
      <c r="I44" s="15"/>
    </row>
    <row r="45" ht="15">
      <c r="C45" s="1"/>
    </row>
    <row r="46" ht="14.25">
      <c r="C46" s="6"/>
    </row>
  </sheetData>
  <printOptions/>
  <pageMargins left="1.1" right="0.48" top="1.44" bottom="1" header="0.83" footer="0.5"/>
  <pageSetup horizontalDpi="300" verticalDpi="300" orientation="landscape" r:id="rId1"/>
  <headerFooter alignWithMargins="0">
    <oddHeader>&amp;C&amp;"Arial,Bold"&amp;12IFAST Financial Status Report&amp;"Arial,Regular"&amp;10
&amp;"Arial,Bold"&amp;11Fiscal Year August 1, 2001 - July 31, 2002&amp;"Arial,Regular"&amp;10
</oddHead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Washington, 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ATIS</dc:creator>
  <cp:keywords/>
  <dc:description/>
  <cp:lastModifiedBy>mhayes</cp:lastModifiedBy>
  <cp:lastPrinted>2002-05-30T15:53:03Z</cp:lastPrinted>
  <dcterms:created xsi:type="dcterms:W3CDTF">2001-04-16T13:47:40Z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